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OBMEN\ПРОЕКТ БЮДЖЕТА 2020-2022\ПРОЕКТ ЗАКОНА\для ЗС\п. 3 Закон 2020 с приложениями\"/>
    </mc:Choice>
  </mc:AlternateContent>
  <bookViews>
    <workbookView xWindow="-105" yWindow="-105" windowWidth="23250" windowHeight="12600"/>
  </bookViews>
  <sheets>
    <sheet name="лист" sheetId="1" r:id="rId1"/>
  </sheets>
  <definedNames>
    <definedName name="_xlnm.Print_Area" localSheetId="0">лист!$A$1:$E$39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1" i="1" l="1"/>
  <c r="A32" i="1" s="1"/>
  <c r="A23" i="1"/>
  <c r="A24" i="1" s="1"/>
  <c r="A25" i="1" s="1"/>
  <c r="A26" i="1" s="1"/>
  <c r="A27" i="1" s="1"/>
  <c r="A20" i="1"/>
  <c r="A19" i="1"/>
  <c r="A8" i="1"/>
  <c r="A9" i="1" s="1"/>
  <c r="A10" i="1" s="1"/>
  <c r="A11" i="1" s="1"/>
  <c r="A12" i="1" s="1"/>
  <c r="A13" i="1" s="1"/>
  <c r="A14" i="1" s="1"/>
  <c r="A15" i="1" s="1"/>
  <c r="E39" i="1"/>
  <c r="D39" i="1"/>
  <c r="C39" i="1"/>
</calcChain>
</file>

<file path=xl/sharedStrings.xml><?xml version="1.0" encoding="utf-8"?>
<sst xmlns="http://schemas.openxmlformats.org/spreadsheetml/2006/main" count="42" uniqueCount="42">
  <si>
    <t>№
 п/п</t>
  </si>
  <si>
    <t>Кашинский городской округ</t>
  </si>
  <si>
    <t>Нелидовский городской округ</t>
  </si>
  <si>
    <t>Осташковский городской округ</t>
  </si>
  <si>
    <t>Удомельский городской округ</t>
  </si>
  <si>
    <t>Бежецкий район</t>
  </si>
  <si>
    <t>Бельский район</t>
  </si>
  <si>
    <t>Бологовский район</t>
  </si>
  <si>
    <t>Жарковский район</t>
  </si>
  <si>
    <t>Западнодвинский район</t>
  </si>
  <si>
    <t>Зубцовский район</t>
  </si>
  <si>
    <t>Калязинский район</t>
  </si>
  <si>
    <t>Кесовогорский район</t>
  </si>
  <si>
    <t>Кимрский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</si>
  <si>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</si>
  <si>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</si>
  <si>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</si>
  <si>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</si>
  <si>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</si>
  <si>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</si>
  <si>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</si>
  <si>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</si>
  <si>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</si>
  <si>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</si>
  <si>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</si>
  <si>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Спировский район</t>
  </si>
  <si>
    <t>Старицкий район</t>
  </si>
  <si>
    <t>Торопецкий район</t>
  </si>
  <si>
    <t>Фировский район</t>
  </si>
  <si>
    <t>Итого</t>
  </si>
  <si>
    <t>Андреапольский муниципальный округ</t>
  </si>
  <si>
    <t>Весьегонский муниципальный округ</t>
  </si>
  <si>
    <t>Вышневолоцкий городской округ</t>
  </si>
  <si>
    <t>2020 год</t>
  </si>
  <si>
    <t>2022 год</t>
  </si>
  <si>
    <t>2021 год</t>
  </si>
  <si>
    <t>Сумма, тыс. руб.</t>
  </si>
  <si>
    <t>плановый период</t>
  </si>
  <si>
    <t xml:space="preserve">Наименование 
муниципальных образований </t>
  </si>
  <si>
    <t>Субсидии местным бюджетам на организацию транспортного обслуживания населения 
на муниципальных маршрутах регулярных перевозок по регулируемым тарифам 
на 2020 год и на плановый период 2021 и 2022 годов</t>
  </si>
  <si>
    <r>
      <rPr>
        <b/>
        <sz val="12"/>
        <rFont val="Times New Roman"/>
        <family val="1"/>
        <charset val="204"/>
      </rPr>
      <t>Приложение 37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
 на 2020 год и на плановый период 2021 и 2022 годов»
</t>
    </r>
  </si>
  <si>
    <t>Сонковский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</si>
</sst>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\ _₽_-;\-* #,##0.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164" fontId="3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164" fontId="4" fillId="0" borderId="0" xfId="2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65" fontId="5" fillId="0" borderId="2" xfId="4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165" fontId="6" fillId="0" borderId="2" xfId="4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 indent="1"/>
    </xf>
    <xf numFmtId="0" fontId="6" fillId="0" borderId="2" xfId="1" applyFont="1" applyBorder="1" applyAlignment="1">
      <alignment horizontal="left" vertical="center" indent="1"/>
    </xf>
    <xf numFmtId="165" fontId="5" fillId="2" borderId="2" xfId="4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righ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5">
    <cellStyle name="Обычный" xfId="0" builtinId="0"/>
    <cellStyle name="Обычный 4" xfId="3"/>
    <cellStyle name="Обычный 5" xfId="2"/>
    <cellStyle name="Обычный_Прилож. № (общее образ) " xfId="1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view="pageBreakPreview" zoomScaleNormal="100" zoomScaleSheetLayoutView="100" workbookViewId="0">
      <selection activeCell="B14" sqref="B14"/>
    </sheetView>
  </sheetViews>
  <sheetFormatPr defaultColWidth="9.140625" defaultRowHeight="18.75" x14ac:dyDescent="0.25"/>
  <cols>
    <col min="1" max="1" width="6.28515625" style="1" customWidth="1"/>
    <col min="2" max="2" width="47.140625" style="1" customWidth="1"/>
    <col min="3" max="3" width="15.7109375" style="2" customWidth="1"/>
    <col min="4" max="4" width="15.5703125" style="2" customWidth="1"/>
    <col min="5" max="5" width="16.5703125" style="2" customWidth="1"/>
    <col min="6" max="7" width="9.140625" style="1"/>
    <col min="8" max="8" width="17" style="1" bestFit="1" customWidth="1"/>
    <col min="9" max="9" width="9.140625" style="1"/>
    <col min="10" max="10" width="113.140625" style="1" customWidth="1"/>
    <col min="11" max="16384" width="9.140625" style="1"/>
  </cols>
  <sheetData>
    <row r="1" spans="1:8" ht="79.5" customHeight="1" x14ac:dyDescent="0.25">
      <c r="A1" s="4"/>
      <c r="B1" s="17" t="s">
        <v>40</v>
      </c>
      <c r="C1" s="17"/>
      <c r="D1" s="17"/>
      <c r="E1" s="17"/>
    </row>
    <row r="2" spans="1:8" ht="67.5" customHeight="1" x14ac:dyDescent="0.25">
      <c r="A2" s="16" t="s">
        <v>39</v>
      </c>
      <c r="B2" s="16"/>
      <c r="C2" s="16"/>
      <c r="D2" s="16"/>
      <c r="E2" s="16"/>
    </row>
    <row r="3" spans="1:8" x14ac:dyDescent="0.25">
      <c r="A3" s="24" t="s">
        <v>0</v>
      </c>
      <c r="B3" s="23" t="s">
        <v>38</v>
      </c>
      <c r="C3" s="18" t="s">
        <v>36</v>
      </c>
      <c r="D3" s="19"/>
      <c r="E3" s="19"/>
    </row>
    <row r="4" spans="1:8" x14ac:dyDescent="0.25">
      <c r="A4" s="24"/>
      <c r="B4" s="23"/>
      <c r="C4" s="21" t="s">
        <v>33</v>
      </c>
      <c r="D4" s="20" t="s">
        <v>37</v>
      </c>
      <c r="E4" s="18"/>
    </row>
    <row r="5" spans="1:8" ht="19.5" customHeight="1" x14ac:dyDescent="0.25">
      <c r="A5" s="24"/>
      <c r="B5" s="23"/>
      <c r="C5" s="22"/>
      <c r="D5" s="5" t="s">
        <v>35</v>
      </c>
      <c r="E5" s="5" t="s">
        <v>34</v>
      </c>
    </row>
    <row r="6" spans="1:8" ht="14.25" customHeight="1" x14ac:dyDescent="0.25">
      <c r="A6" s="6">
        <v>1</v>
      </c>
      <c r="B6" s="7">
        <v>2</v>
      </c>
      <c r="C6" s="8">
        <v>3</v>
      </c>
      <c r="D6" s="5">
        <v>4</v>
      </c>
      <c r="E6" s="5">
        <v>5</v>
      </c>
    </row>
    <row r="7" spans="1:8" ht="21.75" customHeight="1" x14ac:dyDescent="0.25">
      <c r="A7" s="9">
        <v>1</v>
      </c>
      <c r="B7" s="13" t="s">
        <v>30</v>
      </c>
      <c r="C7" s="15">
        <v>11418.8</v>
      </c>
      <c r="D7" s="10">
        <v>10934.3</v>
      </c>
      <c r="E7" s="10">
        <v>11892</v>
      </c>
      <c r="H7" s="3"/>
    </row>
    <row r="8" spans="1:8" ht="20.25" customHeight="1" x14ac:dyDescent="0.25">
      <c r="A8" s="9">
        <f>A7+1</f>
        <v>2</v>
      </c>
      <c r="B8" s="13" t="s">
        <v>5</v>
      </c>
      <c r="C8" s="15">
        <v>2731.1</v>
      </c>
      <c r="D8" s="10">
        <v>2778.8</v>
      </c>
      <c r="E8" s="10">
        <v>3000</v>
      </c>
      <c r="H8" s="3"/>
    </row>
    <row r="9" spans="1:8" ht="18.75" customHeight="1" x14ac:dyDescent="0.25">
      <c r="A9" s="9">
        <f t="shared" ref="A9:A32" si="0">A8+1</f>
        <v>3</v>
      </c>
      <c r="B9" s="13" t="s">
        <v>6</v>
      </c>
      <c r="C9" s="15">
        <v>1096</v>
      </c>
      <c r="D9" s="10">
        <v>1115.2</v>
      </c>
      <c r="E9" s="10">
        <v>1204</v>
      </c>
      <c r="H9" s="3"/>
    </row>
    <row r="10" spans="1:8" x14ac:dyDescent="0.25">
      <c r="A10" s="9">
        <f t="shared" si="0"/>
        <v>4</v>
      </c>
      <c r="B10" s="13" t="s">
        <v>7</v>
      </c>
      <c r="C10" s="15">
        <v>11686.9</v>
      </c>
      <c r="D10" s="10">
        <v>11566</v>
      </c>
      <c r="E10" s="10">
        <v>12640.3</v>
      </c>
      <c r="H10" s="3"/>
    </row>
    <row r="11" spans="1:8" x14ac:dyDescent="0.25">
      <c r="A11" s="9">
        <f t="shared" si="0"/>
        <v>5</v>
      </c>
      <c r="B11" s="13" t="s">
        <v>31</v>
      </c>
      <c r="C11" s="15">
        <v>5486.4</v>
      </c>
      <c r="D11" s="10">
        <v>5582.2</v>
      </c>
      <c r="E11" s="10">
        <v>6026.8</v>
      </c>
      <c r="H11" s="3"/>
    </row>
    <row r="12" spans="1:8" x14ac:dyDescent="0.25">
      <c r="A12" s="9">
        <f t="shared" si="0"/>
        <v>6</v>
      </c>
      <c r="B12" s="13" t="s">
        <v>32</v>
      </c>
      <c r="C12" s="15">
        <v>22228.2</v>
      </c>
      <c r="D12" s="10">
        <v>22341.8</v>
      </c>
      <c r="E12" s="10">
        <v>24550.6</v>
      </c>
      <c r="H12" s="3"/>
    </row>
    <row r="13" spans="1:8" x14ac:dyDescent="0.25">
      <c r="A13" s="9">
        <f t="shared" si="0"/>
        <v>7</v>
      </c>
      <c r="B13" s="13" t="s">
        <v>8</v>
      </c>
      <c r="C13" s="15">
        <v>2763.1</v>
      </c>
      <c r="D13" s="10">
        <v>2811.3</v>
      </c>
      <c r="E13" s="10">
        <v>3035.2</v>
      </c>
      <c r="H13" s="3"/>
    </row>
    <row r="14" spans="1:8" x14ac:dyDescent="0.25">
      <c r="A14" s="9">
        <f t="shared" si="0"/>
        <v>8</v>
      </c>
      <c r="B14" s="13" t="s">
        <v>9</v>
      </c>
      <c r="C14" s="15">
        <v>15551.7</v>
      </c>
      <c r="D14" s="10">
        <v>15646.8</v>
      </c>
      <c r="E14" s="10">
        <v>16808.3</v>
      </c>
    </row>
    <row r="15" spans="1:8" x14ac:dyDescent="0.25">
      <c r="A15" s="9">
        <f t="shared" si="0"/>
        <v>9</v>
      </c>
      <c r="B15" s="13" t="s">
        <v>10</v>
      </c>
      <c r="C15" s="15">
        <v>9286.7999999999993</v>
      </c>
      <c r="D15" s="10">
        <v>9449</v>
      </c>
      <c r="E15" s="10">
        <v>10201.5</v>
      </c>
    </row>
    <row r="16" spans="1:8" x14ac:dyDescent="0.25">
      <c r="A16" s="9">
        <v>10</v>
      </c>
      <c r="B16" s="13" t="s">
        <v>11</v>
      </c>
      <c r="C16" s="15">
        <v>8185.6</v>
      </c>
      <c r="D16" s="10">
        <v>8673</v>
      </c>
      <c r="E16" s="10">
        <v>9363.7000000000007</v>
      </c>
    </row>
    <row r="17" spans="1:8" x14ac:dyDescent="0.25">
      <c r="A17" s="9">
        <v>11</v>
      </c>
      <c r="B17" s="13" t="s">
        <v>1</v>
      </c>
      <c r="C17" s="15">
        <v>11269.8</v>
      </c>
      <c r="D17" s="10">
        <v>11441</v>
      </c>
      <c r="E17" s="10">
        <v>12253.7</v>
      </c>
    </row>
    <row r="18" spans="1:8" x14ac:dyDescent="0.25">
      <c r="A18" s="9">
        <v>12</v>
      </c>
      <c r="B18" s="13" t="s">
        <v>12</v>
      </c>
      <c r="C18" s="15">
        <v>6663.7</v>
      </c>
      <c r="D18" s="10">
        <v>6780.1</v>
      </c>
      <c r="E18" s="10">
        <v>7320</v>
      </c>
      <c r="H18" s="3"/>
    </row>
    <row r="19" spans="1:8" x14ac:dyDescent="0.25">
      <c r="A19" s="9">
        <f t="shared" si="0"/>
        <v>13</v>
      </c>
      <c r="B19" s="13" t="s">
        <v>13</v>
      </c>
      <c r="C19" s="15">
        <v>1003.4</v>
      </c>
      <c r="D19" s="10">
        <v>1018.1</v>
      </c>
      <c r="E19" s="10">
        <v>1110.4000000000001</v>
      </c>
    </row>
    <row r="20" spans="1:8" x14ac:dyDescent="0.25">
      <c r="A20" s="9">
        <f t="shared" si="0"/>
        <v>14</v>
      </c>
      <c r="B20" s="13" t="s">
        <v>14</v>
      </c>
      <c r="C20" s="15">
        <v>1626.7</v>
      </c>
      <c r="D20" s="10">
        <v>1647.5</v>
      </c>
      <c r="E20" s="10">
        <v>1786.3</v>
      </c>
    </row>
    <row r="21" spans="1:8" x14ac:dyDescent="0.25">
      <c r="A21" s="9">
        <v>15</v>
      </c>
      <c r="B21" s="13" t="s">
        <v>15</v>
      </c>
      <c r="C21" s="15">
        <v>11801.3</v>
      </c>
      <c r="D21" s="10">
        <v>11958.2</v>
      </c>
      <c r="E21" s="10">
        <v>12926.6</v>
      </c>
    </row>
    <row r="22" spans="1:8" x14ac:dyDescent="0.25">
      <c r="A22" s="9">
        <v>16</v>
      </c>
      <c r="B22" s="13" t="s">
        <v>16</v>
      </c>
      <c r="C22" s="15">
        <v>1111.2</v>
      </c>
      <c r="D22" s="10">
        <v>1149.3</v>
      </c>
      <c r="E22" s="10">
        <v>1240.8</v>
      </c>
    </row>
    <row r="23" spans="1:8" x14ac:dyDescent="0.25">
      <c r="A23" s="9">
        <f t="shared" si="0"/>
        <v>17</v>
      </c>
      <c r="B23" s="13" t="s">
        <v>17</v>
      </c>
      <c r="C23" s="15">
        <v>16718.400000000001</v>
      </c>
      <c r="D23" s="10">
        <v>16898</v>
      </c>
      <c r="E23" s="10">
        <v>18400</v>
      </c>
    </row>
    <row r="24" spans="1:8" x14ac:dyDescent="0.25">
      <c r="A24" s="9">
        <f t="shared" si="0"/>
        <v>18</v>
      </c>
      <c r="B24" s="13" t="s">
        <v>18</v>
      </c>
      <c r="C24" s="15">
        <v>4151.5</v>
      </c>
      <c r="D24" s="10">
        <v>3677.2</v>
      </c>
      <c r="E24" s="10">
        <v>4019.2</v>
      </c>
    </row>
    <row r="25" spans="1:8" x14ac:dyDescent="0.25">
      <c r="A25" s="9">
        <f t="shared" si="0"/>
        <v>19</v>
      </c>
      <c r="B25" s="13" t="s">
        <v>2</v>
      </c>
      <c r="C25" s="15">
        <v>6611.1</v>
      </c>
      <c r="D25" s="10">
        <v>6726.5</v>
      </c>
      <c r="E25" s="10">
        <v>7262.2</v>
      </c>
    </row>
    <row r="26" spans="1:8" x14ac:dyDescent="0.25">
      <c r="A26" s="9">
        <f t="shared" si="0"/>
        <v>20</v>
      </c>
      <c r="B26" s="13" t="s">
        <v>19</v>
      </c>
      <c r="C26" s="15">
        <v>7224.4</v>
      </c>
      <c r="D26" s="10">
        <v>7350.6</v>
      </c>
      <c r="E26" s="10">
        <v>7936</v>
      </c>
    </row>
    <row r="27" spans="1:8" x14ac:dyDescent="0.25">
      <c r="A27" s="9">
        <f t="shared" si="0"/>
        <v>21</v>
      </c>
      <c r="B27" s="13" t="s">
        <v>3</v>
      </c>
      <c r="C27" s="15">
        <v>12713.7</v>
      </c>
      <c r="D27" s="10">
        <v>12935.7</v>
      </c>
      <c r="E27" s="10">
        <v>13965.9</v>
      </c>
    </row>
    <row r="28" spans="1:8" x14ac:dyDescent="0.25">
      <c r="A28" s="9">
        <v>22</v>
      </c>
      <c r="B28" s="13" t="s">
        <v>20</v>
      </c>
      <c r="C28" s="15">
        <v>4599.7</v>
      </c>
      <c r="D28" s="10">
        <v>4680</v>
      </c>
      <c r="E28" s="10">
        <v>5052.7</v>
      </c>
    </row>
    <row r="29" spans="1:8" x14ac:dyDescent="0.25">
      <c r="A29" s="9">
        <v>23</v>
      </c>
      <c r="B29" s="13" t="s">
        <v>21</v>
      </c>
      <c r="C29" s="15">
        <v>5405.1</v>
      </c>
      <c r="D29" s="10">
        <v>5478.3</v>
      </c>
      <c r="E29" s="10">
        <v>5850.3</v>
      </c>
    </row>
    <row r="30" spans="1:8" x14ac:dyDescent="0.25">
      <c r="A30" s="9">
        <v>24</v>
      </c>
      <c r="B30" s="13" t="s">
        <v>22</v>
      </c>
      <c r="C30" s="15">
        <v>1073.0999999999999</v>
      </c>
      <c r="D30" s="10">
        <v>1091.8</v>
      </c>
      <c r="E30" s="10">
        <v>1178.8</v>
      </c>
    </row>
    <row r="31" spans="1:8" x14ac:dyDescent="0.25">
      <c r="A31" s="9">
        <f t="shared" si="0"/>
        <v>25</v>
      </c>
      <c r="B31" s="13" t="s">
        <v>23</v>
      </c>
      <c r="C31" s="15">
        <v>2243.5</v>
      </c>
      <c r="D31" s="10">
        <v>2282.6999999999998</v>
      </c>
      <c r="E31" s="10">
        <v>2464.5</v>
      </c>
    </row>
    <row r="32" spans="1:8" x14ac:dyDescent="0.25">
      <c r="A32" s="9">
        <f t="shared" si="0"/>
        <v>26</v>
      </c>
      <c r="B32" s="13" t="s">
        <v>24</v>
      </c>
      <c r="C32" s="15">
        <v>4548.5</v>
      </c>
      <c r="D32" s="10">
        <v>5206.7</v>
      </c>
      <c r="E32" s="10">
        <v>5498.4</v>
      </c>
    </row>
    <row r="33" spans="1:5" x14ac:dyDescent="0.25">
      <c r="A33" s="9">
        <v>27</v>
      </c>
      <c r="B33" s="13" t="s">
        <v>41</v>
      </c>
      <c r="C33" s="15">
        <v>134.30000000000001</v>
      </c>
      <c r="D33" s="10">
        <v>136.6</v>
      </c>
      <c r="E33" s="10">
        <v>147.5</v>
      </c>
    </row>
    <row r="34" spans="1:5" x14ac:dyDescent="0.25">
      <c r="A34" s="9">
        <v>28</v>
      </c>
      <c r="B34" s="13" t="s">
        <v>25</v>
      </c>
      <c r="C34" s="15">
        <v>6543</v>
      </c>
      <c r="D34" s="10">
        <v>6626.9</v>
      </c>
      <c r="E34" s="10">
        <v>7225.8</v>
      </c>
    </row>
    <row r="35" spans="1:5" x14ac:dyDescent="0.25">
      <c r="A35" s="9">
        <v>29</v>
      </c>
      <c r="B35" s="13" t="s">
        <v>26</v>
      </c>
      <c r="C35" s="15">
        <v>17836.7</v>
      </c>
      <c r="D35" s="10">
        <v>17868</v>
      </c>
      <c r="E35" s="10">
        <v>19216.400000000001</v>
      </c>
    </row>
    <row r="36" spans="1:5" x14ac:dyDescent="0.25">
      <c r="A36" s="9">
        <v>30</v>
      </c>
      <c r="B36" s="13" t="s">
        <v>27</v>
      </c>
      <c r="C36" s="15">
        <v>9539.7000000000007</v>
      </c>
      <c r="D36" s="10">
        <v>9630.1</v>
      </c>
      <c r="E36" s="10">
        <v>10418.799999999999</v>
      </c>
    </row>
    <row r="37" spans="1:5" x14ac:dyDescent="0.25">
      <c r="A37" s="9">
        <v>31</v>
      </c>
      <c r="B37" s="13" t="s">
        <v>4</v>
      </c>
      <c r="C37" s="15">
        <v>18756.8</v>
      </c>
      <c r="D37" s="10">
        <v>19084.400000000001</v>
      </c>
      <c r="E37" s="10">
        <v>20055.7</v>
      </c>
    </row>
    <row r="38" spans="1:5" x14ac:dyDescent="0.25">
      <c r="A38" s="9">
        <v>32</v>
      </c>
      <c r="B38" s="13" t="s">
        <v>28</v>
      </c>
      <c r="C38" s="15">
        <v>5400.4</v>
      </c>
      <c r="D38" s="10">
        <v>5481.9</v>
      </c>
      <c r="E38" s="10">
        <v>5896.8</v>
      </c>
    </row>
    <row r="39" spans="1:5" x14ac:dyDescent="0.25">
      <c r="A39" s="11"/>
      <c r="B39" s="14" t="s">
        <v>29</v>
      </c>
      <c r="C39" s="12">
        <f>SUM(C7:C38)</f>
        <v>247410.60000000003</v>
      </c>
      <c r="D39" s="12">
        <f>SUM(D7:D38)</f>
        <v>250048.00000000006</v>
      </c>
      <c r="E39" s="12">
        <f>SUM(E7:E38)</f>
        <v>269949.19999999995</v>
      </c>
    </row>
  </sheetData>
  <sortState ref="B7:E38">
    <sortCondition ref="B7"/>
  </sortState>
  <mergeCells count="7">
    <mergeCell ref="A2:E2"/>
    <mergeCell ref="B1:E1"/>
    <mergeCell ref="C3:E3"/>
    <mergeCell ref="D4:E4"/>
    <mergeCell ref="C4:C5"/>
    <mergeCell ref="B3:B5"/>
    <mergeCell ref="A3:A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1" orientation="portrait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Брежнева Ольга</dc:creator>
  <cp:lastModifiedBy>Лазукова Нина Анатольевна</cp:lastModifiedBy>
  <cp:lastPrinted>2019-11-15T08:34:59Z</cp:lastPrinted>
  <dcterms:created xsi:type="dcterms:W3CDTF">2018-09-25T15:48:46Z</dcterms:created>
  <dcterms:modified xsi:type="dcterms:W3CDTF">2019-11-15T08:45:43Z</dcterms:modified>
</cp:coreProperties>
</file>